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12" i="2" l="1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<sst xmlns="http://schemas.openxmlformats.org/spreadsheetml/2006/main" count="242" uniqueCount="112">
  <si>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</si>
  <si>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</si>
  <si>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</si>
  <si>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</si>
  <si>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</si>
  <si>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</si>
  <si>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</si>
  <si>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</si>
  <si>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</si>
  <si>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</si>
  <si>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</si>
  <si>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</si>
  <si>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</si>
  <si>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</si>
  <si>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</si>
  <si>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</si>
  <si>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</si>
  <si>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</si>
  <si>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</si>
  <si>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</si>
  <si>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</si>
  <si>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</si>
  <si>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</si>
  <si>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</si>
  <si>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</si>
  <si>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</si>
  <si>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</si>
  <si>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</si>
  <si>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</si>
  <si>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</si>
  <si>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</si>
  <si>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</si>
  <si>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</si>
  <si>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</si>
  <si>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</si>
  <si>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</si>
  <si>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</si>
  <si>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</si>
  <si>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</si>
  <si>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</si>
  <si>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</si>
  <si>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</si>
  <si>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</si>
  <si>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</si>
  <si>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</si>
  <si>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</si>
  <si>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</si>
  <si>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</si>
  <si>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</si>
  <si>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</si>
  <si>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695363</t>
  </si>
  <si>
    <t>мужской</t>
  </si>
  <si>
    <t>Белов</t>
  </si>
  <si>
    <t>Михаил</t>
  </si>
  <si>
    <t>Игоревич</t>
  </si>
  <si>
    <t>Спорт лиц с поражением ОДА (горнолыжный спорт)</t>
  </si>
  <si>
    <t/>
  </si>
  <si>
    <t>г. Москва</t>
  </si>
  <si>
    <t>горнолыжный спорт - слалом - гигант (LW1-LW9, LW10-LW12)</t>
  </si>
  <si>
    <t>Чемпионат муниципального образования</t>
  </si>
  <si>
    <t xml:space="preserve"> Чемпионат ГБУ ДО «Московская горнолыжная академия»
</t>
  </si>
  <si>
    <t>Спортивный комплекс «Ново-Переделкино» (г. Москва, Староорловская улица, земельный участок 9/1)</t>
  </si>
  <si>
    <t>1433754</t>
  </si>
  <si>
    <t>Анакин</t>
  </si>
  <si>
    <t>Никита</t>
  </si>
  <si>
    <t>Сергеевич</t>
  </si>
  <si>
    <t>Хидирова Ольга Сергеевна</t>
  </si>
  <si>
    <t>1260684</t>
  </si>
  <si>
    <t>ГБУ ДО «Московская горнолыжная академия»</t>
  </si>
  <si>
    <t>219114</t>
  </si>
  <si>
    <t>797871</t>
  </si>
  <si>
    <t>Романов</t>
  </si>
  <si>
    <t>Иван</t>
  </si>
  <si>
    <t>Михайлович</t>
  </si>
  <si>
    <t>Гиацинтов Максим Александрович</t>
  </si>
  <si>
    <t>1157295</t>
  </si>
  <si>
    <t>1344222</t>
  </si>
  <si>
    <t>Яременко</t>
  </si>
  <si>
    <t>Алексей</t>
  </si>
  <si>
    <t>Васильевич</t>
  </si>
  <si>
    <t>1561248</t>
  </si>
  <si>
    <t>Тезиев</t>
  </si>
  <si>
    <t>Павел</t>
  </si>
  <si>
    <t>Артемович</t>
  </si>
  <si>
    <t>928039</t>
  </si>
  <si>
    <t>Рыков</t>
  </si>
  <si>
    <t>Даниил</t>
  </si>
  <si>
    <t>Александрович</t>
  </si>
  <si>
    <t>2518920</t>
  </si>
  <si>
    <t>женский</t>
  </si>
  <si>
    <t>Асонова</t>
  </si>
  <si>
    <t>Вера</t>
  </si>
  <si>
    <t>Алексеевна</t>
  </si>
  <si>
    <t>1283350</t>
  </si>
  <si>
    <t>Сапарова</t>
  </si>
  <si>
    <t>Валерия</t>
  </si>
  <si>
    <t>Владимировна</t>
  </si>
  <si>
    <t>Открывающие (43,15)</t>
  </si>
  <si>
    <t>2511349</t>
  </si>
  <si>
    <t>Сазонова</t>
  </si>
  <si>
    <t>Варвара</t>
  </si>
  <si>
    <t>Открывающие (117,41)</t>
  </si>
  <si>
    <t>771944</t>
  </si>
  <si>
    <t>Верхова</t>
  </si>
  <si>
    <t>Дмитриевна</t>
  </si>
  <si>
    <t>РОО федерация «Инваспорта г. Москвы»</t>
  </si>
  <si>
    <t>257963</t>
  </si>
  <si>
    <t>Открывающие (77,13)</t>
  </si>
  <si>
    <t>6/p</t>
  </si>
  <si>
    <t>финал</t>
  </si>
  <si>
    <t>мужчины; женщины</t>
  </si>
  <si>
    <t>14-35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</si>
</sst>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2" totalsRowShown="0" headerRowDxfId="46">
  <autoFilter ref="A2:AT12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5"/>
    <tableColumn id="18" name="Дисциплина" dataDxfId="4"/>
    <tableColumn id="19" name="Половозрастная группа" dataDxfId="3"/>
    <tableColumn id="20" name="Возраст" dataDxfId="2"/>
    <tableColumn id="21" name="Программа/Дивизион" dataDxfId="1"/>
    <tableColumn id="22" name="ID вида программы" dataDxfId="0"/>
    <tableColumn id="23" name="Команда" dataDxfId="30"/>
    <tableColumn id="24" name="Команда-соперник" dataDxfId="29"/>
    <tableColumn id="25" name="Всего таймов (периодов)" dataDxfId="28"/>
    <tableColumn id="26" name="Количество сыгранных таймов (периодов)" dataDxfId="27"/>
    <tableColumn id="27" name="Количество матчей/встреч" dataDxfId="26"/>
    <tableColumn id="28" name="Соперник " dataDxfId="25"/>
    <tableColumn id="29" name="ID ИАС Соперника" dataDxfId="24"/>
    <tableColumn id="30" name="Разряд соперника" dataDxfId="23"/>
    <tableColumn id="31" name="Партнер" dataDxfId="22"/>
    <tableColumn id="32" name="Результат /Сумма баллов" dataDxfId="21"/>
    <tableColumn id="33" name="Занятое место" dataDxfId="20"/>
    <tableColumn id="34" name="Выполненный разряд" dataDxfId="19"/>
    <tableColumn id="35" name="Информация о присвоенном разряде/звании на дату начала соревнования из карточки спортсмена ИАС Спорт" dataDxfId="18"/>
    <tableColumn id="36" name="Дата присвоения разряда/звания на дату начала соревнования из карточки спортсмена ИАС Спорт" dataDxfId="17"/>
    <tableColumn id="37" name="Информация о разряде/звании из карточки спортсмена ИАС Спорт (на дату загрузки)" dataDxfId="16"/>
    <tableColumn id="38" name="Дата присвоения разряда/звания из карточки спортсмена ИАС Спорт (на дату загрузки)" dataDxfId="15"/>
    <tableColumn id="39" name="Дата окончания разряда из карточки спортсмена ИАС Спорт (на дату загрузки)" dataDxfId="14"/>
    <tableColumn id="40" name="Реестровый номер мероприятия" dataDxfId="13"/>
    <tableColumn id="41" name="ID мероприятия" dataDxfId="12"/>
    <tableColumn id="42" name="Категория мероприятия" dataDxfId="11"/>
    <tableColumn id="43" name="Наименование мероприятия" dataDxfId="10"/>
    <tableColumn id="44" name="Место проведения" dataDxfId="9"/>
    <tableColumn id="45" name="Дата с" dataDxfId="8"/>
    <tableColumn id="46" name="Дата по" dataDxfId="7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"/>
  <sheetViews>
    <sheetView tabSelected="1" zoomScale="70" zoomScaleNormal="70" workbookViewId="0">
      <pane xSplit="6" ySplit="1" topLeftCell="AP2" activePane="bottomRight" state="frozen"/>
      <selection pane="topRight" activeCell="G1" sqref="G1"/>
      <selection pane="bottomLeft" activeCell="A2" sqref="A2"/>
      <selection pane="bottomRight" activeCell="AU1" sqref="AU1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hidden="1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32" t="s">
        <v>2</v>
      </c>
      <c r="AJ1" s="33"/>
      <c r="AK1" s="33"/>
      <c r="AL1" s="33"/>
      <c r="AM1" s="34"/>
      <c r="AN1" s="26" t="s">
        <v>3</v>
      </c>
      <c r="AO1" s="27"/>
      <c r="AP1" s="27"/>
      <c r="AQ1" s="27"/>
      <c r="AR1" s="27"/>
      <c r="AS1" s="27"/>
      <c r="AT1" s="28"/>
    </row>
    <row r="2" spans="1:46" ht="84.9" customHeight="1" x14ac:dyDescent="0.35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3" t="s">
        <v>35</v>
      </c>
      <c r="AG2" s="13" t="s">
        <v>36</v>
      </c>
      <c r="AH2" s="11" t="s">
        <v>37</v>
      </c>
      <c r="AI2" s="14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7" t="s">
        <v>49</v>
      </c>
    </row>
    <row r="3" spans="1:46" ht="43.5" x14ac:dyDescent="0.35">
      <c r="A3" s="4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3">
        <v>40073</v>
      </c>
      <c r="H3" s="6">
        <v>16</v>
      </c>
      <c r="I3" s="6" t="s">
        <v>55</v>
      </c>
      <c r="J3" s="4">
        <v>457</v>
      </c>
      <c r="K3" s="4" t="s">
        <v>108</v>
      </c>
      <c r="L3" s="4" t="s">
        <v>56</v>
      </c>
      <c r="M3" s="4" t="s">
        <v>56</v>
      </c>
      <c r="N3" s="4" t="s">
        <v>56</v>
      </c>
      <c r="O3" s="4" t="s">
        <v>56</v>
      </c>
      <c r="P3" s="4" t="s">
        <v>57</v>
      </c>
      <c r="Q3" s="18" t="s">
        <v>109</v>
      </c>
      <c r="R3" s="4" t="s">
        <v>58</v>
      </c>
      <c r="S3" s="4" t="s">
        <v>110</v>
      </c>
      <c r="T3" s="18" t="s">
        <v>111</v>
      </c>
      <c r="U3" s="4"/>
      <c r="V3" s="4">
        <v>2053506</v>
      </c>
      <c r="W3" s="4"/>
      <c r="X3" s="4"/>
      <c r="Y3" s="18"/>
      <c r="Z3" s="4"/>
      <c r="AA3" s="4"/>
      <c r="AB3" s="4"/>
      <c r="AC3" s="4"/>
      <c r="AD3" s="4"/>
      <c r="AE3" s="4"/>
      <c r="AF3" s="4">
        <v>35.94</v>
      </c>
      <c r="AG3" s="4">
        <v>1</v>
      </c>
      <c r="AH3" s="4">
        <v>2</v>
      </c>
      <c r="AI3" s="4"/>
      <c r="AJ3" s="5"/>
      <c r="AK3" s="4"/>
      <c r="AL3" s="5"/>
      <c r="AM3" s="5"/>
      <c r="AN3" s="4">
        <v>99455</v>
      </c>
      <c r="AO3" s="4">
        <v>747089</v>
      </c>
      <c r="AP3" s="4" t="s">
        <v>59</v>
      </c>
      <c r="AQ3" s="4" t="s">
        <v>60</v>
      </c>
      <c r="AR3" s="4" t="s">
        <v>61</v>
      </c>
      <c r="AS3" s="22">
        <v>46093</v>
      </c>
      <c r="AT3" s="22">
        <v>46093</v>
      </c>
    </row>
    <row r="4" spans="1:46" ht="43.5" x14ac:dyDescent="0.35">
      <c r="A4" s="4">
        <f>ROW(Таблица1[[#This Row],[№ п/п]])-2</f>
        <v>2</v>
      </c>
      <c r="B4" s="19" t="s">
        <v>62</v>
      </c>
      <c r="C4" s="4" t="s">
        <v>51</v>
      </c>
      <c r="D4" s="4" t="s">
        <v>63</v>
      </c>
      <c r="E4" s="19" t="s">
        <v>64</v>
      </c>
      <c r="F4" s="19" t="s">
        <v>65</v>
      </c>
      <c r="G4" s="24">
        <v>40822</v>
      </c>
      <c r="H4" s="6">
        <v>14</v>
      </c>
      <c r="I4" s="6" t="s">
        <v>55</v>
      </c>
      <c r="J4" s="4">
        <v>457</v>
      </c>
      <c r="K4" s="19" t="s">
        <v>108</v>
      </c>
      <c r="L4" s="19" t="s">
        <v>66</v>
      </c>
      <c r="M4" s="19" t="s">
        <v>67</v>
      </c>
      <c r="N4" s="19" t="s">
        <v>68</v>
      </c>
      <c r="O4" s="19" t="s">
        <v>69</v>
      </c>
      <c r="P4" s="19" t="s">
        <v>57</v>
      </c>
      <c r="Q4" s="18" t="s">
        <v>109</v>
      </c>
      <c r="R4" s="4" t="s">
        <v>58</v>
      </c>
      <c r="S4" s="4" t="s">
        <v>110</v>
      </c>
      <c r="T4" s="18" t="s">
        <v>111</v>
      </c>
      <c r="U4" s="4"/>
      <c r="V4" s="4">
        <v>2053506</v>
      </c>
      <c r="W4" s="19"/>
      <c r="X4" s="19"/>
      <c r="Y4" s="21"/>
      <c r="Z4" s="19"/>
      <c r="AA4" s="19"/>
      <c r="AB4" s="19"/>
      <c r="AC4" s="19"/>
      <c r="AD4" s="19"/>
      <c r="AE4" s="19"/>
      <c r="AF4" s="19">
        <v>66.319999999999993</v>
      </c>
      <c r="AG4" s="19">
        <v>2</v>
      </c>
      <c r="AH4" s="19">
        <v>3</v>
      </c>
      <c r="AI4" s="19"/>
      <c r="AJ4" s="20"/>
      <c r="AK4" s="19"/>
      <c r="AL4" s="20"/>
      <c r="AM4" s="20"/>
      <c r="AN4" s="4">
        <v>99455</v>
      </c>
      <c r="AO4" s="4">
        <v>747089</v>
      </c>
      <c r="AP4" s="4" t="s">
        <v>59</v>
      </c>
      <c r="AQ4" s="4" t="s">
        <v>60</v>
      </c>
      <c r="AR4" s="4" t="s">
        <v>61</v>
      </c>
      <c r="AS4" s="22">
        <v>46093</v>
      </c>
      <c r="AT4" s="22">
        <v>46093</v>
      </c>
    </row>
    <row r="5" spans="1:46" ht="43.5" x14ac:dyDescent="0.35">
      <c r="A5" s="4">
        <f>ROW(Таблица1[[#This Row],[№ п/п]])-2</f>
        <v>3</v>
      </c>
      <c r="B5" s="4" t="s">
        <v>70</v>
      </c>
      <c r="C5" s="4" t="s">
        <v>51</v>
      </c>
      <c r="D5" s="4" t="s">
        <v>71</v>
      </c>
      <c r="E5" s="4" t="s">
        <v>72</v>
      </c>
      <c r="F5" s="4" t="s">
        <v>73</v>
      </c>
      <c r="G5" s="23">
        <v>40652</v>
      </c>
      <c r="H5" s="6">
        <v>14</v>
      </c>
      <c r="I5" s="6" t="s">
        <v>55</v>
      </c>
      <c r="J5" s="4">
        <v>457</v>
      </c>
      <c r="K5" s="4" t="s">
        <v>108</v>
      </c>
      <c r="L5" s="4" t="s">
        <v>74</v>
      </c>
      <c r="M5" s="4" t="s">
        <v>75</v>
      </c>
      <c r="N5" s="4" t="s">
        <v>68</v>
      </c>
      <c r="O5" s="4" t="s">
        <v>69</v>
      </c>
      <c r="P5" s="4" t="s">
        <v>57</v>
      </c>
      <c r="Q5" s="18" t="s">
        <v>109</v>
      </c>
      <c r="R5" s="4" t="s">
        <v>58</v>
      </c>
      <c r="S5" s="4" t="s">
        <v>110</v>
      </c>
      <c r="T5" s="18" t="s">
        <v>111</v>
      </c>
      <c r="U5" s="4"/>
      <c r="V5" s="4">
        <v>2053506</v>
      </c>
      <c r="W5" s="4"/>
      <c r="X5" s="4"/>
      <c r="Y5" s="18"/>
      <c r="Z5" s="4"/>
      <c r="AA5" s="4"/>
      <c r="AB5" s="4"/>
      <c r="AC5" s="4"/>
      <c r="AD5" s="4"/>
      <c r="AE5" s="4"/>
      <c r="AF5" s="4">
        <v>70.099999999999994</v>
      </c>
      <c r="AG5" s="4">
        <v>3</v>
      </c>
      <c r="AH5" s="4"/>
      <c r="AI5" s="4"/>
      <c r="AJ5" s="5"/>
      <c r="AK5" s="4"/>
      <c r="AL5" s="5"/>
      <c r="AM5" s="5"/>
      <c r="AN5" s="4">
        <v>99455</v>
      </c>
      <c r="AO5" s="4">
        <v>747089</v>
      </c>
      <c r="AP5" s="4" t="s">
        <v>59</v>
      </c>
      <c r="AQ5" s="4" t="s">
        <v>60</v>
      </c>
      <c r="AR5" s="4" t="s">
        <v>61</v>
      </c>
      <c r="AS5" s="22">
        <v>46093</v>
      </c>
      <c r="AT5" s="22">
        <v>46093</v>
      </c>
    </row>
    <row r="6" spans="1:46" ht="43.5" x14ac:dyDescent="0.35">
      <c r="A6" s="6">
        <f>ROW(Таблица1[[#This Row],[№ п/п]])-2</f>
        <v>4</v>
      </c>
      <c r="B6" s="6" t="s">
        <v>76</v>
      </c>
      <c r="C6" s="4" t="s">
        <v>51</v>
      </c>
      <c r="D6" s="4" t="s">
        <v>77</v>
      </c>
      <c r="E6" s="6" t="s">
        <v>78</v>
      </c>
      <c r="F6" s="6" t="s">
        <v>79</v>
      </c>
      <c r="G6" s="25">
        <v>28214</v>
      </c>
      <c r="H6" s="6">
        <v>48</v>
      </c>
      <c r="I6" s="6" t="s">
        <v>55</v>
      </c>
      <c r="J6" s="4">
        <v>457</v>
      </c>
      <c r="K6" s="6" t="s">
        <v>108</v>
      </c>
      <c r="L6" s="6" t="s">
        <v>56</v>
      </c>
      <c r="M6" s="6" t="s">
        <v>56</v>
      </c>
      <c r="N6" s="6" t="s">
        <v>56</v>
      </c>
      <c r="O6" s="6" t="s">
        <v>56</v>
      </c>
      <c r="P6" s="6" t="s">
        <v>57</v>
      </c>
      <c r="Q6" s="18" t="s">
        <v>109</v>
      </c>
      <c r="R6" s="4" t="s">
        <v>58</v>
      </c>
      <c r="S6" s="4" t="s">
        <v>110</v>
      </c>
      <c r="T6" s="18" t="s">
        <v>111</v>
      </c>
      <c r="U6" s="4"/>
      <c r="V6" s="4">
        <v>2053506</v>
      </c>
      <c r="W6" s="6"/>
      <c r="X6" s="6"/>
      <c r="Y6" s="8"/>
      <c r="Z6" s="6"/>
      <c r="AA6" s="6"/>
      <c r="AB6" s="6"/>
      <c r="AC6" s="6"/>
      <c r="AD6" s="6"/>
      <c r="AE6" s="6"/>
      <c r="AF6" s="6">
        <v>74.5</v>
      </c>
      <c r="AG6" s="6">
        <v>4</v>
      </c>
      <c r="AH6" s="6"/>
      <c r="AI6" s="6"/>
      <c r="AJ6" s="7"/>
      <c r="AK6" s="6"/>
      <c r="AL6" s="7"/>
      <c r="AM6" s="7"/>
      <c r="AN6" s="4">
        <v>99455</v>
      </c>
      <c r="AO6" s="4">
        <v>747089</v>
      </c>
      <c r="AP6" s="4" t="s">
        <v>59</v>
      </c>
      <c r="AQ6" s="4" t="s">
        <v>60</v>
      </c>
      <c r="AR6" s="4" t="s">
        <v>61</v>
      </c>
      <c r="AS6" s="22">
        <v>46093</v>
      </c>
      <c r="AT6" s="22">
        <v>46093</v>
      </c>
    </row>
    <row r="7" spans="1:46" ht="43.5" x14ac:dyDescent="0.35">
      <c r="A7" s="6">
        <f>ROW(Таблица1[[#This Row],[№ п/п]])-2</f>
        <v>5</v>
      </c>
      <c r="B7" s="6" t="s">
        <v>80</v>
      </c>
      <c r="C7" s="4" t="s">
        <v>51</v>
      </c>
      <c r="D7" s="6" t="s">
        <v>81</v>
      </c>
      <c r="E7" s="6" t="s">
        <v>82</v>
      </c>
      <c r="F7" s="6" t="s">
        <v>83</v>
      </c>
      <c r="G7" s="25">
        <v>39985</v>
      </c>
      <c r="H7" s="6">
        <v>16</v>
      </c>
      <c r="I7" s="6" t="s">
        <v>55</v>
      </c>
      <c r="J7" s="4">
        <v>457</v>
      </c>
      <c r="K7" s="6" t="s">
        <v>108</v>
      </c>
      <c r="L7" s="6" t="s">
        <v>66</v>
      </c>
      <c r="M7" s="6" t="s">
        <v>67</v>
      </c>
      <c r="N7" s="6" t="s">
        <v>68</v>
      </c>
      <c r="O7" s="6" t="s">
        <v>69</v>
      </c>
      <c r="P7" s="6" t="s">
        <v>57</v>
      </c>
      <c r="Q7" s="18" t="s">
        <v>109</v>
      </c>
      <c r="R7" s="4" t="s">
        <v>58</v>
      </c>
      <c r="S7" s="4" t="s">
        <v>110</v>
      </c>
      <c r="T7" s="18" t="s">
        <v>111</v>
      </c>
      <c r="U7" s="4"/>
      <c r="V7" s="4">
        <v>2053506</v>
      </c>
      <c r="W7" s="6"/>
      <c r="X7" s="6"/>
      <c r="Y7" s="8"/>
      <c r="Z7" s="6"/>
      <c r="AA7" s="6"/>
      <c r="AB7" s="6"/>
      <c r="AC7" s="6"/>
      <c r="AD7" s="6"/>
      <c r="AE7" s="6"/>
      <c r="AF7" s="6">
        <v>76.400000000000006</v>
      </c>
      <c r="AG7" s="6">
        <v>5</v>
      </c>
      <c r="AH7" s="6"/>
      <c r="AI7" s="6"/>
      <c r="AJ7" s="7"/>
      <c r="AK7" s="6"/>
      <c r="AL7" s="7"/>
      <c r="AM7" s="7"/>
      <c r="AN7" s="4">
        <v>99455</v>
      </c>
      <c r="AO7" s="4">
        <v>747089</v>
      </c>
      <c r="AP7" s="4" t="s">
        <v>59</v>
      </c>
      <c r="AQ7" s="4" t="s">
        <v>60</v>
      </c>
      <c r="AR7" s="4" t="s">
        <v>61</v>
      </c>
      <c r="AS7" s="22">
        <v>46093</v>
      </c>
      <c r="AT7" s="22">
        <v>46093</v>
      </c>
    </row>
    <row r="8" spans="1:46" ht="43.5" x14ac:dyDescent="0.35">
      <c r="A8" s="6">
        <f>ROW(Таблица1[[#This Row],[№ п/п]])-2</f>
        <v>6</v>
      </c>
      <c r="B8" s="6" t="s">
        <v>84</v>
      </c>
      <c r="C8" s="4" t="s">
        <v>51</v>
      </c>
      <c r="D8" s="6" t="s">
        <v>85</v>
      </c>
      <c r="E8" s="6" t="s">
        <v>86</v>
      </c>
      <c r="F8" s="6" t="s">
        <v>87</v>
      </c>
      <c r="G8" s="25">
        <v>37807</v>
      </c>
      <c r="H8" s="6">
        <v>22</v>
      </c>
      <c r="I8" s="6" t="s">
        <v>55</v>
      </c>
      <c r="J8" s="4">
        <v>457</v>
      </c>
      <c r="K8" s="6" t="s">
        <v>108</v>
      </c>
      <c r="L8" s="6" t="s">
        <v>56</v>
      </c>
      <c r="M8" s="6" t="s">
        <v>56</v>
      </c>
      <c r="N8" s="6" t="s">
        <v>56</v>
      </c>
      <c r="O8" s="6" t="s">
        <v>56</v>
      </c>
      <c r="P8" s="6" t="s">
        <v>57</v>
      </c>
      <c r="Q8" s="18" t="s">
        <v>109</v>
      </c>
      <c r="R8" s="4" t="s">
        <v>58</v>
      </c>
      <c r="S8" s="4" t="s">
        <v>110</v>
      </c>
      <c r="T8" s="18" t="s">
        <v>111</v>
      </c>
      <c r="U8" s="4"/>
      <c r="V8" s="4">
        <v>2053506</v>
      </c>
      <c r="W8" s="6"/>
      <c r="X8" s="6"/>
      <c r="Y8" s="8"/>
      <c r="Z8" s="6"/>
      <c r="AA8" s="6"/>
      <c r="AB8" s="6"/>
      <c r="AC8" s="6"/>
      <c r="AD8" s="6"/>
      <c r="AE8" s="6"/>
      <c r="AF8" s="6">
        <v>97.4</v>
      </c>
      <c r="AG8" s="6">
        <v>6</v>
      </c>
      <c r="AH8" s="6"/>
      <c r="AI8" s="6"/>
      <c r="AJ8" s="7"/>
      <c r="AK8" s="6"/>
      <c r="AL8" s="7"/>
      <c r="AM8" s="7"/>
      <c r="AN8" s="4">
        <v>99455</v>
      </c>
      <c r="AO8" s="4">
        <v>747089</v>
      </c>
      <c r="AP8" s="4" t="s">
        <v>59</v>
      </c>
      <c r="AQ8" s="4" t="s">
        <v>60</v>
      </c>
      <c r="AR8" s="4" t="s">
        <v>61</v>
      </c>
      <c r="AS8" s="22">
        <v>46093</v>
      </c>
      <c r="AT8" s="22">
        <v>46093</v>
      </c>
    </row>
    <row r="9" spans="1:46" ht="43.5" x14ac:dyDescent="0.35">
      <c r="A9" s="6">
        <f>ROW(Таблица1[[#This Row],[№ п/п]])-2</f>
        <v>7</v>
      </c>
      <c r="B9" s="6" t="s">
        <v>88</v>
      </c>
      <c r="C9" s="4" t="s">
        <v>89</v>
      </c>
      <c r="D9" s="4" t="s">
        <v>90</v>
      </c>
      <c r="E9" s="6" t="s">
        <v>91</v>
      </c>
      <c r="F9" s="6" t="s">
        <v>92</v>
      </c>
      <c r="G9" s="25">
        <v>40430</v>
      </c>
      <c r="H9" s="6">
        <v>15</v>
      </c>
      <c r="I9" s="6" t="s">
        <v>55</v>
      </c>
      <c r="J9" s="4">
        <v>457</v>
      </c>
      <c r="K9" s="6" t="s">
        <v>108</v>
      </c>
      <c r="L9" s="6" t="s">
        <v>66</v>
      </c>
      <c r="M9" s="6" t="s">
        <v>67</v>
      </c>
      <c r="N9" s="6" t="s">
        <v>68</v>
      </c>
      <c r="O9" s="6" t="s">
        <v>69</v>
      </c>
      <c r="P9" s="6" t="s">
        <v>57</v>
      </c>
      <c r="Q9" s="18" t="s">
        <v>109</v>
      </c>
      <c r="R9" s="4" t="s">
        <v>58</v>
      </c>
      <c r="S9" s="4" t="s">
        <v>110</v>
      </c>
      <c r="T9" s="18" t="s">
        <v>111</v>
      </c>
      <c r="U9" s="4"/>
      <c r="V9" s="4">
        <v>2053506</v>
      </c>
      <c r="W9" s="6"/>
      <c r="X9" s="6"/>
      <c r="Y9" s="8"/>
      <c r="Z9" s="6"/>
      <c r="AA9" s="6"/>
      <c r="AB9" s="6"/>
      <c r="AC9" s="6"/>
      <c r="AD9" s="6"/>
      <c r="AE9" s="6"/>
      <c r="AF9" s="6">
        <v>206.37</v>
      </c>
      <c r="AG9" s="6">
        <v>1</v>
      </c>
      <c r="AH9" s="6"/>
      <c r="AI9" s="6"/>
      <c r="AJ9" s="7"/>
      <c r="AK9" s="6"/>
      <c r="AL9" s="7"/>
      <c r="AM9" s="7"/>
      <c r="AN9" s="4">
        <v>99455</v>
      </c>
      <c r="AO9" s="4">
        <v>747089</v>
      </c>
      <c r="AP9" s="4" t="s">
        <v>59</v>
      </c>
      <c r="AQ9" s="4" t="s">
        <v>60</v>
      </c>
      <c r="AR9" s="4" t="s">
        <v>61</v>
      </c>
      <c r="AS9" s="22">
        <v>46093</v>
      </c>
      <c r="AT9" s="22">
        <v>46093</v>
      </c>
    </row>
    <row r="10" spans="1:46" ht="43.5" x14ac:dyDescent="0.35">
      <c r="A10" s="6">
        <f>ROW(Таблица1[[#This Row],[№ п/п]])-2</f>
        <v>8</v>
      </c>
      <c r="B10" s="6" t="s">
        <v>93</v>
      </c>
      <c r="C10" s="4" t="s">
        <v>89</v>
      </c>
      <c r="D10" s="6" t="s">
        <v>94</v>
      </c>
      <c r="E10" s="6" t="s">
        <v>95</v>
      </c>
      <c r="F10" s="6" t="s">
        <v>96</v>
      </c>
      <c r="G10" s="25">
        <v>41572</v>
      </c>
      <c r="H10" s="6">
        <v>12</v>
      </c>
      <c r="I10" s="6" t="s">
        <v>55</v>
      </c>
      <c r="J10" s="4">
        <v>457</v>
      </c>
      <c r="K10" s="6" t="s">
        <v>108</v>
      </c>
      <c r="L10" s="6" t="s">
        <v>66</v>
      </c>
      <c r="M10" s="6" t="s">
        <v>67</v>
      </c>
      <c r="N10" s="6" t="s">
        <v>68</v>
      </c>
      <c r="O10" s="6" t="s">
        <v>69</v>
      </c>
      <c r="P10" s="6" t="s">
        <v>57</v>
      </c>
      <c r="Q10" s="18" t="s">
        <v>109</v>
      </c>
      <c r="R10" s="4" t="s">
        <v>58</v>
      </c>
      <c r="S10" s="4" t="s">
        <v>110</v>
      </c>
      <c r="T10" s="18" t="s">
        <v>111</v>
      </c>
      <c r="U10" s="4"/>
      <c r="V10" s="4">
        <v>2053506</v>
      </c>
      <c r="W10" s="6"/>
      <c r="X10" s="6"/>
      <c r="Y10" s="8"/>
      <c r="Z10" s="6"/>
      <c r="AA10" s="6"/>
      <c r="AB10" s="6"/>
      <c r="AC10" s="6"/>
      <c r="AD10" s="6"/>
      <c r="AE10" s="6"/>
      <c r="AF10" s="4" t="s">
        <v>97</v>
      </c>
      <c r="AG10" s="6"/>
      <c r="AH10" s="6"/>
      <c r="AI10" s="6"/>
      <c r="AJ10" s="7"/>
      <c r="AK10" s="6"/>
      <c r="AL10" s="7"/>
      <c r="AM10" s="7"/>
      <c r="AN10" s="4">
        <v>99455</v>
      </c>
      <c r="AO10" s="4">
        <v>747089</v>
      </c>
      <c r="AP10" s="4" t="s">
        <v>59</v>
      </c>
      <c r="AQ10" s="4" t="s">
        <v>60</v>
      </c>
      <c r="AR10" s="4" t="s">
        <v>61</v>
      </c>
      <c r="AS10" s="22">
        <v>46093</v>
      </c>
      <c r="AT10" s="22">
        <v>46093</v>
      </c>
    </row>
    <row r="11" spans="1:46" ht="43.5" x14ac:dyDescent="0.35">
      <c r="A11" s="6">
        <f>ROW(Таблица1[[#This Row],[№ п/п]])-2</f>
        <v>9</v>
      </c>
      <c r="B11" s="6" t="s">
        <v>98</v>
      </c>
      <c r="C11" s="4" t="s">
        <v>89</v>
      </c>
      <c r="D11" s="6" t="s">
        <v>99</v>
      </c>
      <c r="E11" s="6" t="s">
        <v>100</v>
      </c>
      <c r="F11" s="6" t="s">
        <v>96</v>
      </c>
      <c r="G11" s="25">
        <v>42855</v>
      </c>
      <c r="H11" s="6">
        <v>8</v>
      </c>
      <c r="I11" s="6" t="s">
        <v>55</v>
      </c>
      <c r="J11" s="4">
        <v>457</v>
      </c>
      <c r="K11" s="6" t="s">
        <v>108</v>
      </c>
      <c r="L11" s="6" t="s">
        <v>66</v>
      </c>
      <c r="M11" s="6" t="s">
        <v>67</v>
      </c>
      <c r="N11" s="6" t="s">
        <v>68</v>
      </c>
      <c r="O11" s="6" t="s">
        <v>69</v>
      </c>
      <c r="P11" s="6" t="s">
        <v>57</v>
      </c>
      <c r="Q11" s="18" t="s">
        <v>109</v>
      </c>
      <c r="R11" s="4" t="s">
        <v>58</v>
      </c>
      <c r="S11" s="4" t="s">
        <v>110</v>
      </c>
      <c r="T11" s="18" t="s">
        <v>111</v>
      </c>
      <c r="U11" s="4"/>
      <c r="V11" s="4">
        <v>2053506</v>
      </c>
      <c r="W11" s="6"/>
      <c r="X11" s="6"/>
      <c r="Y11" s="8"/>
      <c r="Z11" s="6"/>
      <c r="AA11" s="6"/>
      <c r="AB11" s="6"/>
      <c r="AC11" s="6"/>
      <c r="AD11" s="6"/>
      <c r="AE11" s="6"/>
      <c r="AF11" s="4" t="s">
        <v>101</v>
      </c>
      <c r="AG11" s="6"/>
      <c r="AH11" s="6"/>
      <c r="AI11" s="6"/>
      <c r="AJ11" s="7"/>
      <c r="AK11" s="6"/>
      <c r="AL11" s="7"/>
      <c r="AM11" s="7"/>
      <c r="AN11" s="4">
        <v>99455</v>
      </c>
      <c r="AO11" s="4">
        <v>747089</v>
      </c>
      <c r="AP11" s="4" t="s">
        <v>59</v>
      </c>
      <c r="AQ11" s="4" t="s">
        <v>60</v>
      </c>
      <c r="AR11" s="4" t="s">
        <v>61</v>
      </c>
      <c r="AS11" s="22">
        <v>46093</v>
      </c>
      <c r="AT11" s="22">
        <v>46093</v>
      </c>
    </row>
    <row r="12" spans="1:46" ht="43.5" x14ac:dyDescent="0.35">
      <c r="A12" s="6">
        <f>ROW(Таблица1[[#This Row],[№ п/п]])-2</f>
        <v>10</v>
      </c>
      <c r="B12" s="6" t="s">
        <v>102</v>
      </c>
      <c r="C12" s="4" t="s">
        <v>89</v>
      </c>
      <c r="D12" s="6" t="s">
        <v>103</v>
      </c>
      <c r="E12" s="6" t="s">
        <v>100</v>
      </c>
      <c r="F12" s="6" t="s">
        <v>104</v>
      </c>
      <c r="G12" s="25">
        <v>37836</v>
      </c>
      <c r="H12" s="6">
        <v>22</v>
      </c>
      <c r="I12" s="6" t="s">
        <v>55</v>
      </c>
      <c r="J12" s="4">
        <v>457</v>
      </c>
      <c r="K12" s="6">
        <v>3</v>
      </c>
      <c r="L12" s="6" t="s">
        <v>56</v>
      </c>
      <c r="M12" s="6" t="s">
        <v>56</v>
      </c>
      <c r="N12" s="6" t="s">
        <v>105</v>
      </c>
      <c r="O12" s="6" t="s">
        <v>106</v>
      </c>
      <c r="P12" s="6" t="s">
        <v>57</v>
      </c>
      <c r="Q12" s="18" t="s">
        <v>109</v>
      </c>
      <c r="R12" s="4" t="s">
        <v>58</v>
      </c>
      <c r="S12" s="4" t="s">
        <v>110</v>
      </c>
      <c r="T12" s="18" t="s">
        <v>111</v>
      </c>
      <c r="U12" s="4"/>
      <c r="V12" s="4">
        <v>2053506</v>
      </c>
      <c r="W12" s="6"/>
      <c r="X12" s="6"/>
      <c r="Y12" s="8"/>
      <c r="Z12" s="6"/>
      <c r="AA12" s="6"/>
      <c r="AB12" s="6"/>
      <c r="AC12" s="6"/>
      <c r="AD12" s="6"/>
      <c r="AE12" s="6"/>
      <c r="AF12" s="4" t="s">
        <v>107</v>
      </c>
      <c r="AG12" s="6"/>
      <c r="AH12" s="6"/>
      <c r="AI12" s="6"/>
      <c r="AJ12" s="7"/>
      <c r="AK12" s="6"/>
      <c r="AL12" s="7"/>
      <c r="AM12" s="7"/>
      <c r="AN12" s="4">
        <v>99455</v>
      </c>
      <c r="AO12" s="4">
        <v>747089</v>
      </c>
      <c r="AP12" s="4" t="s">
        <v>59</v>
      </c>
      <c r="AQ12" s="4" t="s">
        <v>60</v>
      </c>
      <c r="AR12" s="4" t="s">
        <v>61</v>
      </c>
      <c r="AS12" s="22">
        <v>46093</v>
      </c>
      <c r="AT12" s="22">
        <v>46093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2026-04-11T00:35:27Z</dcterms:modified>
  <dc:language>ru-RU</dc:language>
</cp:coreProperties>
</file>